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 refMode="R1C1"/>
</workbook>
</file>

<file path=xl/calcChain.xml><?xml version="1.0" encoding="utf-8"?>
<calcChain xmlns="http://schemas.openxmlformats.org/spreadsheetml/2006/main">
  <c r="CQ73" i="1" l="1"/>
  <c r="CQ71" i="1"/>
  <c r="CQ69" i="1"/>
  <c r="CQ60" i="1" l="1"/>
  <c r="CQ58" i="1"/>
  <c r="CQ56" i="1"/>
  <c r="CQ54" i="1"/>
  <c r="W22" i="1" l="1"/>
  <c r="BA28" i="1"/>
  <c r="BA32" i="1" s="1"/>
  <c r="BZ28" i="1"/>
  <c r="BZ32" i="1" s="1"/>
  <c r="CS28" i="1"/>
  <c r="CS32" i="1" s="1"/>
  <c r="BR32" i="1"/>
  <c r="AS32" i="1"/>
  <c r="AK32" i="1"/>
  <c r="CQ63" i="1" l="1"/>
  <c r="CQ65" i="1"/>
  <c r="CQ50" i="1"/>
  <c r="CQ46" i="1" l="1"/>
  <c r="CQ67" i="1" l="1"/>
  <c r="BZ30" i="1" l="1"/>
  <c r="CQ52" i="1" l="1"/>
  <c r="CL28" i="1"/>
  <c r="CX28" i="1" s="1"/>
  <c r="CL29" i="1"/>
  <c r="CL30" i="1"/>
  <c r="CL31" i="1"/>
  <c r="CQ48" i="1"/>
  <c r="BL32" i="1"/>
  <c r="CL32" i="1" l="1"/>
  <c r="BA29" i="1"/>
  <c r="BA30" i="1"/>
  <c r="BA31" i="1"/>
  <c r="CL39" i="1"/>
  <c r="BL39" i="1"/>
  <c r="CX32" i="1"/>
  <c r="CX39" i="1" s="1"/>
  <c r="BZ39" i="1"/>
  <c r="CX31" i="1"/>
  <c r="BZ31" i="1"/>
  <c r="CX30" i="1"/>
  <c r="CX29" i="1"/>
  <c r="BZ29" i="1"/>
  <c r="BD22" i="1" l="1"/>
  <c r="BP22" i="1"/>
  <c r="CQ22" i="1" s="1"/>
  <c r="AM39" i="1"/>
  <c r="BD39" i="1"/>
</calcChain>
</file>

<file path=xl/sharedStrings.xml><?xml version="1.0" encoding="utf-8"?>
<sst xmlns="http://schemas.openxmlformats.org/spreadsheetml/2006/main" count="172" uniqueCount="93">
  <si>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</si>
  <si>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</si>
  <si>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</si>
  <si>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</si>
  <si>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</si>
  <si>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енергетики, транспорту та зв'язку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</si>
  <si>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</si>
  <si>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</si>
  <si>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</si>
  <si>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</si>
  <si>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</si>
  <si>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</si>
  <si>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</si>
  <si>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</si>
  <si>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</si>
  <si>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</si>
  <si>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</si>
  <si>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</si>
  <si>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</si>
  <si>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</si>
  <si>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</si>
  <si>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</si>
  <si>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</si>
  <si>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</si>
  <si>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</si>
  <si>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</si>
  <si>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</si>
  <si>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</si>
  <si>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</si>
  <si>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0620</t>
  </si>
  <si>
    <t>Забезпечення нанесення та відновлення дорожньої розмітки на вулицях м.Вінниці</t>
  </si>
  <si>
    <t>Проведення поточного ремонту об’єктів транспортної інфраструктури</t>
  </si>
  <si>
    <t>Реалізація проектів в рамках "Бюджету громадських ініціатив м.Вінниці"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</si>
  <si>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</si>
  <si>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</si>
  <si>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</si>
  <si>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</si>
  <si>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</si>
  <si>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</si>
  <si>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</si>
  <si>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</si>
  <si>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</si>
  <si>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</si>
  <si>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</si>
  <si>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</si>
  <si>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</si>
  <si>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</si>
  <si>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</si>
  <si>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</si>
  <si>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</si>
  <si>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(підпис)</t>
  </si>
  <si>
    <t>В.о. директора департаменту енергетики, транспорту та зв'язку</t>
  </si>
  <si>
    <t>(ініціали та прізвище)</t>
  </si>
  <si>
    <t>Головний бухгалтер</t>
  </si>
  <si>
    <t>Т.І. Огородник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</si>
  <si>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</si>
  <si>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1 Показники затрат</t>
  </si>
  <si>
    <t>тис.грн.</t>
  </si>
  <si>
    <t>2 Показники продукту</t>
  </si>
  <si>
    <t>3 Показники ефективності</t>
  </si>
  <si>
    <t>Розрахунок</t>
  </si>
  <si>
    <t>%</t>
  </si>
  <si>
    <t xml:space="preserve">про виконання паспорта бюджетної програми місцевого бюджету станом на 01.01.2019 року </t>
  </si>
  <si>
    <t>грн</t>
  </si>
  <si>
    <t>Штатний розпис</t>
  </si>
  <si>
    <t>М. В. Варламов</t>
  </si>
  <si>
    <t>Відхилення виникло у зв'язку з фактичним використанням по витратах</t>
  </si>
  <si>
    <t>Відхилення виникло у зв'язку з фактичним використанням по витратах на реалізацію теплової енергії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</si>
  <si>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</si>
  <si>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</si>
  <si>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>Здійснення департаментом енергетики, транспорту та звязку, наданих законодавством повноважень у сфері енергетики, транспорту та звязку</t>
  </si>
  <si>
    <t>У зв'язку з фактичним використанням</t>
  </si>
  <si>
    <t>Кількість штатних одиниць, з них:</t>
  </si>
  <si>
    <t>од.</t>
  </si>
  <si>
    <t>Посадові особи</t>
  </si>
  <si>
    <t>Інший персонал</t>
  </si>
  <si>
    <t>Кількість отриманих листів, звернень, заяв, скарг</t>
  </si>
  <si>
    <t>Дані електронного документообігу Docs Vision</t>
  </si>
  <si>
    <t>Відхилення виникло у зв'язку з фактичними даними системи електронного документообігу</t>
  </si>
  <si>
    <t>Кількість прийнятих актів органів місцевого самоврядування за поданням департаменту, в тому числі:</t>
  </si>
  <si>
    <t>-</t>
  </si>
  <si>
    <t>Рішення міської ради</t>
  </si>
  <si>
    <t>Рішення виконавчого комітету</t>
  </si>
  <si>
    <t>Розпорядження міського голови</t>
  </si>
  <si>
    <t>Протоколи засідань сесій міської ради</t>
  </si>
  <si>
    <t>Протоколи засідань виконавчого комітету міської ради</t>
  </si>
  <si>
    <t xml:space="preserve">Відхилення виникло у зв'язку з фактичними даними </t>
  </si>
  <si>
    <t>Відхилення виникло у зв'язку з фактичними даними</t>
  </si>
  <si>
    <t>Картка реєстрації розпоряджень міського голови</t>
  </si>
  <si>
    <t>Кількість прийнятих актів органів місцевого самоврядування за поданням департаменту, на одного працівника (посадову особу), в тому числі:</t>
  </si>
  <si>
    <t>Витрати на утримання однієї штатної одиниці</t>
  </si>
  <si>
    <t>Відхилення виникло у зв'язку з фактичним використанням</t>
  </si>
  <si>
    <t>Кількість опрацьованих листів, звернень, заяв, скарг, на одного працівника (посадову особу)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</si>
</sst>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&quot;    &quot;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2" xfId="0" applyNumberFormat="1" applyFont="1" applyBorder="1" applyAlignment="1">
      <alignment horizontal="centerContinuous" vertical="top"/>
    </xf>
    <xf numFmtId="0" fontId="2" fillId="0" borderId="0" xfId="0" applyNumberFormat="1" applyFont="1" applyAlignment="1">
      <alignment horizontal="centerContinuous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6" fillId="0" borderId="0" xfId="0" applyFont="1"/>
    <xf numFmtId="165" fontId="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wrapText="1"/>
    </xf>
    <xf numFmtId="165" fontId="5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N85"/>
  <sheetViews>
    <sheetView tabSelected="1" view="pageBreakPreview" topLeftCell="A68" zoomScale="96" zoomScaleNormal="100" zoomScaleSheetLayoutView="96" workbookViewId="0">
      <selection activeCell="BG81" sqref="BG81"/>
    </sheetView>
  </sheetViews>
  <sheetFormatPr defaultRowHeight="15.75" x14ac:dyDescent="0.25"/>
  <cols>
    <col min="1" max="5" width="2" style="3" customWidth="1"/>
    <col min="6" max="6" width="4.28515625" style="3" customWidth="1"/>
    <col min="7" max="44" width="2" style="3" customWidth="1"/>
    <col min="45" max="45" width="2.5703125" style="3" customWidth="1"/>
    <col min="46" max="56" width="2" style="3" customWidth="1"/>
    <col min="57" max="57" width="4.42578125" style="3" customWidth="1"/>
    <col min="58" max="99" width="2" style="3" customWidth="1"/>
    <col min="100" max="100" width="4.5703125" style="3" customWidth="1"/>
    <col min="101" max="116" width="2" style="3" customWidth="1"/>
    <col min="117" max="117" width="12" style="3" customWidth="1"/>
    <col min="118" max="120" width="2" style="3" customWidth="1"/>
    <col min="121" max="16384" width="9.140625" style="3"/>
  </cols>
  <sheetData>
    <row r="2" spans="1:1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 t="s">
        <v>0</v>
      </c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 t="s">
        <v>1</v>
      </c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 t="s">
        <v>2</v>
      </c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20.25" x14ac:dyDescent="0.25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4"/>
      <c r="DJ5" s="4"/>
      <c r="DK5" s="4"/>
      <c r="DL5" s="4"/>
      <c r="DM5" s="4"/>
      <c r="DN5" s="4"/>
    </row>
    <row r="6" spans="1:118" ht="36.75" customHeight="1" x14ac:dyDescent="0.25">
      <c r="A6" s="99" t="s">
        <v>62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4"/>
      <c r="DJ6" s="4"/>
      <c r="DK6" s="4"/>
      <c r="DL6" s="4"/>
      <c r="DM6" s="4"/>
      <c r="DN6" s="4"/>
    </row>
    <row r="7" spans="1:1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x14ac:dyDescent="0.25">
      <c r="A9" s="2" t="s">
        <v>4</v>
      </c>
      <c r="B9" s="2"/>
      <c r="C9" s="100">
        <v>1900000</v>
      </c>
      <c r="D9" s="100"/>
      <c r="E9" s="100"/>
      <c r="F9" s="100"/>
      <c r="G9" s="100"/>
      <c r="H9" s="100"/>
      <c r="I9" s="100"/>
      <c r="J9" s="100"/>
      <c r="K9" s="100"/>
      <c r="L9" s="4"/>
      <c r="M9" s="4"/>
      <c r="N9" s="4"/>
      <c r="O9" s="98" t="s">
        <v>5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4"/>
      <c r="DI9" s="4"/>
      <c r="DJ9" s="4"/>
      <c r="DK9" s="4"/>
      <c r="DL9" s="4"/>
      <c r="DM9" s="4"/>
      <c r="DN9" s="4"/>
    </row>
    <row r="10" spans="1:118" x14ac:dyDescent="0.25">
      <c r="A10" s="4"/>
      <c r="B10" s="4"/>
      <c r="C10" s="5" t="s">
        <v>6</v>
      </c>
      <c r="D10" s="5"/>
      <c r="E10" s="5"/>
      <c r="F10" s="5"/>
      <c r="G10" s="5"/>
      <c r="H10" s="5"/>
      <c r="I10" s="5"/>
      <c r="J10" s="5"/>
      <c r="K10" s="5"/>
      <c r="L10" s="4"/>
      <c r="M10" s="4"/>
      <c r="N10" s="95" t="s">
        <v>7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4"/>
      <c r="DJ10" s="4"/>
      <c r="DK10" s="4"/>
      <c r="DL10" s="4"/>
      <c r="DM10" s="4"/>
      <c r="DN10" s="4"/>
    </row>
    <row r="11" spans="1:1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x14ac:dyDescent="0.25">
      <c r="A12" s="2" t="s">
        <v>8</v>
      </c>
      <c r="B12" s="2"/>
      <c r="C12" s="100">
        <v>1910000</v>
      </c>
      <c r="D12" s="100"/>
      <c r="E12" s="100"/>
      <c r="F12" s="100"/>
      <c r="G12" s="100"/>
      <c r="H12" s="100"/>
      <c r="I12" s="100"/>
      <c r="J12" s="100"/>
      <c r="K12" s="100"/>
      <c r="L12" s="4"/>
      <c r="M12" s="4"/>
      <c r="N12" s="4"/>
      <c r="O12" s="98" t="s">
        <v>5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4"/>
      <c r="DH12" s="4"/>
      <c r="DI12" s="4"/>
      <c r="DJ12" s="4"/>
      <c r="DK12" s="4"/>
      <c r="DL12" s="4"/>
      <c r="DM12" s="4"/>
      <c r="DN12" s="4"/>
    </row>
    <row r="13" spans="1:118" x14ac:dyDescent="0.25">
      <c r="A13" s="4"/>
      <c r="B13" s="4"/>
      <c r="C13" s="5" t="s">
        <v>6</v>
      </c>
      <c r="D13" s="5"/>
      <c r="E13" s="5"/>
      <c r="F13" s="5"/>
      <c r="G13" s="5"/>
      <c r="H13" s="5"/>
      <c r="I13" s="5"/>
      <c r="J13" s="5"/>
      <c r="K13" s="5"/>
      <c r="L13" s="4"/>
      <c r="M13" s="4"/>
      <c r="N13" s="4"/>
      <c r="O13" s="95" t="s">
        <v>9</v>
      </c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4"/>
      <c r="DI13" s="4"/>
      <c r="DJ13" s="4"/>
      <c r="DK13" s="4"/>
      <c r="DL13" s="4"/>
      <c r="DM13" s="4"/>
      <c r="DN13" s="4"/>
    </row>
    <row r="14" spans="1:1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x14ac:dyDescent="0.25">
      <c r="A15" s="2" t="s">
        <v>10</v>
      </c>
      <c r="B15" s="2"/>
      <c r="C15" s="96">
        <v>1910160</v>
      </c>
      <c r="D15" s="96"/>
      <c r="E15" s="96"/>
      <c r="F15" s="96"/>
      <c r="G15" s="96"/>
      <c r="H15" s="96"/>
      <c r="I15" s="96"/>
      <c r="J15" s="96"/>
      <c r="K15" s="96"/>
      <c r="L15" s="4"/>
      <c r="M15" s="4"/>
      <c r="N15" s="97">
        <v>111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4"/>
      <c r="Z15" s="4"/>
      <c r="AA15" s="98" t="s">
        <v>68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4"/>
      <c r="DJ15" s="4"/>
      <c r="DK15" s="4"/>
      <c r="DL15" s="4"/>
      <c r="DM15" s="4"/>
      <c r="DN15" s="4"/>
    </row>
    <row r="16" spans="1:118" x14ac:dyDescent="0.25">
      <c r="A16" s="4"/>
      <c r="B16" s="4"/>
      <c r="C16" s="5" t="s">
        <v>6</v>
      </c>
      <c r="D16" s="5"/>
      <c r="E16" s="5"/>
      <c r="F16" s="5"/>
      <c r="G16" s="5"/>
      <c r="H16" s="5"/>
      <c r="I16" s="5"/>
      <c r="J16" s="5"/>
      <c r="K16" s="5"/>
      <c r="L16" s="4"/>
      <c r="M16" s="4"/>
      <c r="N16" s="6" t="s">
        <v>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4"/>
      <c r="Z16" s="4"/>
      <c r="AA16" s="6" t="s">
        <v>12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4"/>
      <c r="DJ16" s="4"/>
      <c r="DK16" s="4"/>
      <c r="DL16" s="4"/>
      <c r="DM16" s="4"/>
      <c r="DN16" s="4"/>
    </row>
    <row r="17" spans="1:1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x14ac:dyDescent="0.25">
      <c r="A18" s="2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 t="s">
        <v>14</v>
      </c>
      <c r="CY18" s="2"/>
      <c r="CZ18" s="2"/>
      <c r="DA18" s="2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33.75" customHeight="1" x14ac:dyDescent="0.25">
      <c r="A19" s="45" t="s">
        <v>15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 t="s">
        <v>16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 t="s">
        <v>17</v>
      </c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"/>
      <c r="DJ19" s="4"/>
      <c r="DK19" s="4"/>
      <c r="DL19" s="4"/>
      <c r="DM19" s="4"/>
      <c r="DN19" s="4"/>
    </row>
    <row r="20" spans="1:118" ht="26.25" customHeight="1" x14ac:dyDescent="0.25">
      <c r="A20" s="45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 t="s">
        <v>19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 t="s">
        <v>20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 t="s">
        <v>18</v>
      </c>
      <c r="AK20" s="45"/>
      <c r="AL20" s="45"/>
      <c r="AM20" s="45"/>
      <c r="AN20" s="45"/>
      <c r="AO20" s="45"/>
      <c r="AP20" s="45"/>
      <c r="AQ20" s="45"/>
      <c r="AR20" s="45"/>
      <c r="AS20" s="45" t="s">
        <v>19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 t="s">
        <v>20</v>
      </c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 t="s">
        <v>18</v>
      </c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19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 t="s">
        <v>20</v>
      </c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"/>
      <c r="DJ20" s="4"/>
      <c r="DK20" s="4"/>
      <c r="DL20" s="4"/>
      <c r="DM20" s="4"/>
      <c r="DN20" s="4"/>
    </row>
    <row r="21" spans="1:118" ht="24" customHeight="1" x14ac:dyDescent="0.25">
      <c r="A21" s="55">
        <v>1</v>
      </c>
      <c r="B21" s="55"/>
      <c r="C21" s="55"/>
      <c r="D21" s="55"/>
      <c r="E21" s="55"/>
      <c r="F21" s="55"/>
      <c r="G21" s="55"/>
      <c r="H21" s="55"/>
      <c r="I21" s="55"/>
      <c r="J21" s="55"/>
      <c r="K21" s="55">
        <v>2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v>3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>
        <v>4</v>
      </c>
      <c r="AK21" s="55"/>
      <c r="AL21" s="55"/>
      <c r="AM21" s="55"/>
      <c r="AN21" s="55"/>
      <c r="AO21" s="55"/>
      <c r="AP21" s="55"/>
      <c r="AQ21" s="55"/>
      <c r="AR21" s="55"/>
      <c r="AS21" s="55">
        <v>5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>
        <v>6</v>
      </c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>
        <v>7</v>
      </c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>
        <v>8</v>
      </c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>
        <v>9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4"/>
      <c r="DJ21" s="4"/>
      <c r="DK21" s="4"/>
      <c r="DL21" s="4"/>
      <c r="DM21" s="4"/>
      <c r="DN21" s="4"/>
    </row>
    <row r="22" spans="1:118" x14ac:dyDescent="0.25">
      <c r="A22" s="92">
        <v>3088.7089999999998</v>
      </c>
      <c r="B22" s="92"/>
      <c r="C22" s="92"/>
      <c r="D22" s="92"/>
      <c r="E22" s="92"/>
      <c r="F22" s="92"/>
      <c r="G22" s="92"/>
      <c r="H22" s="92"/>
      <c r="I22" s="92"/>
      <c r="J22" s="92"/>
      <c r="K22" s="92">
        <v>11.999000000000001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>
        <f>A22+K22</f>
        <v>3100.7079999999996</v>
      </c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3">
        <v>3088.4789999999998</v>
      </c>
      <c r="AK22" s="94"/>
      <c r="AL22" s="94"/>
      <c r="AM22" s="94"/>
      <c r="AN22" s="94"/>
      <c r="AO22" s="94"/>
      <c r="AP22" s="94"/>
      <c r="AQ22" s="94"/>
      <c r="AR22" s="94"/>
      <c r="AS22" s="92">
        <v>11.999000000000001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>
        <f>AJ22+AS22</f>
        <v>3100.4779999999996</v>
      </c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87">
        <f>AJ22-A22</f>
        <v>-0.23000000000001819</v>
      </c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>
        <v>0</v>
      </c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87">
        <f>BP22+CD22</f>
        <v>-0.23000000000001819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4"/>
      <c r="DJ22" s="4"/>
      <c r="DK22" s="4"/>
      <c r="DL22" s="4"/>
      <c r="DM22" s="4"/>
      <c r="DN22" s="4"/>
    </row>
    <row r="23" spans="1:1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21.75" customHeight="1" x14ac:dyDescent="0.25">
      <c r="A24" s="2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36" customHeight="1" x14ac:dyDescent="0.25">
      <c r="A25" s="58" t="s">
        <v>22</v>
      </c>
      <c r="B25" s="58"/>
      <c r="C25" s="58"/>
      <c r="D25" s="58"/>
      <c r="E25" s="88" t="s">
        <v>23</v>
      </c>
      <c r="F25" s="88"/>
      <c r="G25" s="88"/>
      <c r="H25" s="88"/>
      <c r="I25" s="88" t="s">
        <v>24</v>
      </c>
      <c r="J25" s="88"/>
      <c r="K25" s="88"/>
      <c r="L25" s="88"/>
      <c r="M25" s="88"/>
      <c r="N25" s="58" t="s">
        <v>25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 t="s">
        <v>27</v>
      </c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 t="s">
        <v>17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 t="s">
        <v>28</v>
      </c>
      <c r="DJ25" s="45"/>
      <c r="DK25" s="45"/>
      <c r="DL25" s="45"/>
      <c r="DM25" s="45"/>
      <c r="DN25" s="45"/>
    </row>
    <row r="26" spans="1:118" ht="39.75" customHeight="1" x14ac:dyDescent="0.25">
      <c r="A26" s="59"/>
      <c r="B26" s="60"/>
      <c r="C26" s="60"/>
      <c r="D26" s="61"/>
      <c r="E26" s="89"/>
      <c r="F26" s="90"/>
      <c r="G26" s="90"/>
      <c r="H26" s="91"/>
      <c r="I26" s="89"/>
      <c r="J26" s="90"/>
      <c r="K26" s="90"/>
      <c r="L26" s="90"/>
      <c r="M26" s="91"/>
      <c r="N26" s="5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45" t="s">
        <v>18</v>
      </c>
      <c r="AL26" s="45"/>
      <c r="AM26" s="45"/>
      <c r="AN26" s="45"/>
      <c r="AO26" s="45"/>
      <c r="AP26" s="45"/>
      <c r="AQ26" s="45"/>
      <c r="AR26" s="45"/>
      <c r="AS26" s="45" t="s">
        <v>19</v>
      </c>
      <c r="AT26" s="45"/>
      <c r="AU26" s="45"/>
      <c r="AV26" s="45"/>
      <c r="AW26" s="45"/>
      <c r="AX26" s="45"/>
      <c r="AY26" s="45"/>
      <c r="AZ26" s="45"/>
      <c r="BA26" s="45" t="s">
        <v>20</v>
      </c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 t="s">
        <v>18</v>
      </c>
      <c r="BM26" s="45"/>
      <c r="BN26" s="45"/>
      <c r="BO26" s="45"/>
      <c r="BP26" s="45"/>
      <c r="BQ26" s="45"/>
      <c r="BR26" s="45" t="s">
        <v>19</v>
      </c>
      <c r="BS26" s="45"/>
      <c r="BT26" s="45"/>
      <c r="BU26" s="45"/>
      <c r="BV26" s="45"/>
      <c r="BW26" s="45"/>
      <c r="BX26" s="45"/>
      <c r="BY26" s="45"/>
      <c r="BZ26" s="45" t="s">
        <v>20</v>
      </c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 t="s">
        <v>18</v>
      </c>
      <c r="CM26" s="45"/>
      <c r="CN26" s="45"/>
      <c r="CO26" s="45"/>
      <c r="CP26" s="45"/>
      <c r="CQ26" s="45"/>
      <c r="CR26" s="45"/>
      <c r="CS26" s="45" t="s">
        <v>19</v>
      </c>
      <c r="CT26" s="45"/>
      <c r="CU26" s="45"/>
      <c r="CV26" s="45"/>
      <c r="CW26" s="45"/>
      <c r="CX26" s="45" t="s">
        <v>20</v>
      </c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</row>
    <row r="27" spans="1:118" x14ac:dyDescent="0.25">
      <c r="A27" s="57">
        <v>1</v>
      </c>
      <c r="B27" s="57"/>
      <c r="C27" s="57"/>
      <c r="D27" s="57"/>
      <c r="E27" s="57">
        <v>2</v>
      </c>
      <c r="F27" s="57"/>
      <c r="G27" s="57"/>
      <c r="H27" s="57"/>
      <c r="I27" s="57">
        <v>3</v>
      </c>
      <c r="J27" s="57"/>
      <c r="K27" s="57"/>
      <c r="L27" s="57"/>
      <c r="M27" s="57"/>
      <c r="N27" s="57">
        <v>4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5</v>
      </c>
      <c r="AL27" s="57"/>
      <c r="AM27" s="57"/>
      <c r="AN27" s="57"/>
      <c r="AO27" s="57"/>
      <c r="AP27" s="57"/>
      <c r="AQ27" s="57"/>
      <c r="AR27" s="57"/>
      <c r="AS27" s="57">
        <v>6</v>
      </c>
      <c r="AT27" s="57"/>
      <c r="AU27" s="57"/>
      <c r="AV27" s="57"/>
      <c r="AW27" s="57"/>
      <c r="AX27" s="57"/>
      <c r="AY27" s="57"/>
      <c r="AZ27" s="57"/>
      <c r="BA27" s="57">
        <v>7</v>
      </c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>
        <v>8</v>
      </c>
      <c r="BM27" s="57"/>
      <c r="BN27" s="57"/>
      <c r="BO27" s="57"/>
      <c r="BP27" s="57"/>
      <c r="BQ27" s="57"/>
      <c r="BR27" s="57">
        <v>9</v>
      </c>
      <c r="BS27" s="57"/>
      <c r="BT27" s="57"/>
      <c r="BU27" s="57"/>
      <c r="BV27" s="57"/>
      <c r="BW27" s="57"/>
      <c r="BX27" s="57"/>
      <c r="BY27" s="57"/>
      <c r="BZ27" s="57">
        <v>10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>
        <v>11</v>
      </c>
      <c r="CM27" s="57"/>
      <c r="CN27" s="57"/>
      <c r="CO27" s="57"/>
      <c r="CP27" s="57"/>
      <c r="CQ27" s="57"/>
      <c r="CR27" s="57"/>
      <c r="CS27" s="57">
        <v>12</v>
      </c>
      <c r="CT27" s="57"/>
      <c r="CU27" s="57"/>
      <c r="CV27" s="57"/>
      <c r="CW27" s="57"/>
      <c r="CX27" s="57">
        <v>13</v>
      </c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>
        <v>11</v>
      </c>
      <c r="DJ27" s="57"/>
      <c r="DK27" s="57"/>
      <c r="DL27" s="57"/>
      <c r="DM27" s="57"/>
      <c r="DN27" s="57"/>
    </row>
    <row r="28" spans="1:118" s="12" customFormat="1" ht="64.5" customHeight="1" x14ac:dyDescent="0.25">
      <c r="A28" s="27">
        <v>1</v>
      </c>
      <c r="B28" s="27"/>
      <c r="C28" s="27"/>
      <c r="D28" s="27"/>
      <c r="E28" s="27">
        <v>1910160</v>
      </c>
      <c r="F28" s="27"/>
      <c r="G28" s="27"/>
      <c r="H28" s="27"/>
      <c r="I28" s="85" t="s">
        <v>69</v>
      </c>
      <c r="J28" s="85"/>
      <c r="K28" s="85"/>
      <c r="L28" s="85"/>
      <c r="M28" s="85"/>
      <c r="N28" s="86" t="s">
        <v>70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13">
        <v>3088.7089999999998</v>
      </c>
      <c r="AL28" s="13"/>
      <c r="AM28" s="13"/>
      <c r="AN28" s="13"/>
      <c r="AO28" s="13"/>
      <c r="AP28" s="13"/>
      <c r="AQ28" s="13"/>
      <c r="AR28" s="13"/>
      <c r="AS28" s="13">
        <v>11.999000000000001</v>
      </c>
      <c r="AT28" s="13"/>
      <c r="AU28" s="13"/>
      <c r="AV28" s="13"/>
      <c r="AW28" s="13"/>
      <c r="AX28" s="13"/>
      <c r="AY28" s="13"/>
      <c r="AZ28" s="13"/>
      <c r="BA28" s="13">
        <f>AK28+AS28</f>
        <v>3100.7079999999996</v>
      </c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>
        <v>3088.4789999999998</v>
      </c>
      <c r="BM28" s="13"/>
      <c r="BN28" s="13"/>
      <c r="BO28" s="13"/>
      <c r="BP28" s="13"/>
      <c r="BQ28" s="13"/>
      <c r="BR28" s="15">
        <v>11.999000000000001</v>
      </c>
      <c r="BS28" s="16"/>
      <c r="BT28" s="16"/>
      <c r="BU28" s="16"/>
      <c r="BV28" s="16"/>
      <c r="BW28" s="16"/>
      <c r="BX28" s="16"/>
      <c r="BY28" s="17"/>
      <c r="BZ28" s="13">
        <f>BL28+BR28</f>
        <v>3100.4779999999996</v>
      </c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>
        <f t="shared" ref="CL28:CL30" si="0">BL28-AK28</f>
        <v>-0.23000000000001819</v>
      </c>
      <c r="CM28" s="13"/>
      <c r="CN28" s="13"/>
      <c r="CO28" s="13"/>
      <c r="CP28" s="13"/>
      <c r="CQ28" s="13"/>
      <c r="CR28" s="13"/>
      <c r="CS28" s="24">
        <f>BR28-AS28</f>
        <v>0</v>
      </c>
      <c r="CT28" s="25"/>
      <c r="CU28" s="25"/>
      <c r="CV28" s="25"/>
      <c r="CW28" s="26"/>
      <c r="CX28" s="13">
        <f>CL28+CS28</f>
        <v>-0.23000000000001819</v>
      </c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74" t="s">
        <v>71</v>
      </c>
      <c r="DJ28" s="75"/>
      <c r="DK28" s="75"/>
      <c r="DL28" s="75"/>
      <c r="DM28" s="75"/>
      <c r="DN28" s="76"/>
    </row>
    <row r="29" spans="1:118" ht="39" hidden="1" customHeight="1" x14ac:dyDescent="0.25">
      <c r="A29" s="36">
        <v>2</v>
      </c>
      <c r="B29" s="36"/>
      <c r="C29" s="36"/>
      <c r="D29" s="36"/>
      <c r="E29" s="36">
        <v>1916030</v>
      </c>
      <c r="F29" s="36"/>
      <c r="G29" s="36"/>
      <c r="H29" s="36"/>
      <c r="I29" s="83" t="s">
        <v>29</v>
      </c>
      <c r="J29" s="83"/>
      <c r="K29" s="83"/>
      <c r="L29" s="83"/>
      <c r="M29" s="83"/>
      <c r="N29" s="84" t="s">
        <v>30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>
        <f t="shared" ref="BA29:BA31" si="1">AK29</f>
        <v>0</v>
      </c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>
        <f>BL29</f>
        <v>0</v>
      </c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>
        <f t="shared" si="0"/>
        <v>0</v>
      </c>
      <c r="CM29" s="14"/>
      <c r="CN29" s="14"/>
      <c r="CO29" s="14"/>
      <c r="CP29" s="14"/>
      <c r="CQ29" s="14"/>
      <c r="CR29" s="14"/>
      <c r="CS29" s="8"/>
      <c r="CT29" s="7"/>
      <c r="CU29" s="7"/>
      <c r="CV29" s="7"/>
      <c r="CW29" s="7"/>
      <c r="CX29" s="14">
        <f t="shared" ref="CX29:CX32" si="2">CL29</f>
        <v>0</v>
      </c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77"/>
      <c r="DJ29" s="78"/>
      <c r="DK29" s="78"/>
      <c r="DL29" s="78"/>
      <c r="DM29" s="78"/>
      <c r="DN29" s="79"/>
    </row>
    <row r="30" spans="1:118" ht="39" hidden="1" customHeight="1" x14ac:dyDescent="0.25">
      <c r="A30" s="36">
        <v>3</v>
      </c>
      <c r="B30" s="36"/>
      <c r="C30" s="36"/>
      <c r="D30" s="36"/>
      <c r="E30" s="36">
        <v>1916030</v>
      </c>
      <c r="F30" s="36"/>
      <c r="G30" s="36"/>
      <c r="H30" s="36"/>
      <c r="I30" s="83" t="s">
        <v>29</v>
      </c>
      <c r="J30" s="83"/>
      <c r="K30" s="83"/>
      <c r="L30" s="83"/>
      <c r="M30" s="83"/>
      <c r="N30" s="84" t="s">
        <v>31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>
        <f t="shared" si="1"/>
        <v>0</v>
      </c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>
        <f>BL30</f>
        <v>0</v>
      </c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>
        <f t="shared" si="0"/>
        <v>0</v>
      </c>
      <c r="CM30" s="14"/>
      <c r="CN30" s="14"/>
      <c r="CO30" s="14"/>
      <c r="CP30" s="14"/>
      <c r="CQ30" s="14"/>
      <c r="CR30" s="14"/>
      <c r="CS30" s="8"/>
      <c r="CT30" s="7"/>
      <c r="CU30" s="7"/>
      <c r="CV30" s="7"/>
      <c r="CW30" s="7"/>
      <c r="CX30" s="14">
        <f t="shared" si="2"/>
        <v>0</v>
      </c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80"/>
      <c r="DJ30" s="81"/>
      <c r="DK30" s="81"/>
      <c r="DL30" s="81"/>
      <c r="DM30" s="81"/>
      <c r="DN30" s="82"/>
    </row>
    <row r="31" spans="1:118" ht="27" hidden="1" customHeight="1" x14ac:dyDescent="0.25">
      <c r="A31" s="36">
        <v>4</v>
      </c>
      <c r="B31" s="36"/>
      <c r="C31" s="36"/>
      <c r="D31" s="36"/>
      <c r="E31" s="36">
        <v>6516060</v>
      </c>
      <c r="F31" s="36"/>
      <c r="G31" s="36"/>
      <c r="H31" s="36"/>
      <c r="I31" s="83" t="s">
        <v>29</v>
      </c>
      <c r="J31" s="83"/>
      <c r="K31" s="83"/>
      <c r="L31" s="83"/>
      <c r="M31" s="83"/>
      <c r="N31" s="84" t="s">
        <v>32</v>
      </c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>
        <f t="shared" si="1"/>
        <v>0</v>
      </c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>
        <f>BL31</f>
        <v>0</v>
      </c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>
        <f>BL31-AK31</f>
        <v>0</v>
      </c>
      <c r="CM31" s="14"/>
      <c r="CN31" s="14"/>
      <c r="CO31" s="14"/>
      <c r="CP31" s="14"/>
      <c r="CQ31" s="14"/>
      <c r="CR31" s="14"/>
      <c r="CS31" s="8"/>
      <c r="CT31" s="7"/>
      <c r="CU31" s="7"/>
      <c r="CV31" s="7"/>
      <c r="CW31" s="7"/>
      <c r="CX31" s="14">
        <f t="shared" si="2"/>
        <v>0</v>
      </c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71"/>
      <c r="DJ31" s="71"/>
      <c r="DK31" s="71"/>
      <c r="DL31" s="71"/>
      <c r="DM31" s="71"/>
      <c r="DN31" s="71"/>
    </row>
    <row r="32" spans="1:118" ht="21" customHeight="1" x14ac:dyDescent="0.2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4">
        <f>AK28+AK29+AK30+AK31</f>
        <v>3088.7089999999998</v>
      </c>
      <c r="AL32" s="14"/>
      <c r="AM32" s="14"/>
      <c r="AN32" s="14"/>
      <c r="AO32" s="14"/>
      <c r="AP32" s="14"/>
      <c r="AQ32" s="14"/>
      <c r="AR32" s="14"/>
      <c r="AS32" s="14">
        <f>AS28+AS29+AS30+AS31</f>
        <v>11.999000000000001</v>
      </c>
      <c r="AT32" s="14"/>
      <c r="AU32" s="14"/>
      <c r="AV32" s="14"/>
      <c r="AW32" s="14"/>
      <c r="AX32" s="14"/>
      <c r="AY32" s="14"/>
      <c r="AZ32" s="14"/>
      <c r="BA32" s="14">
        <f>BA28</f>
        <v>3100.7079999999996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>
        <f>BL28+BL29+BL30+BL31</f>
        <v>3088.4789999999998</v>
      </c>
      <c r="BM32" s="14"/>
      <c r="BN32" s="14"/>
      <c r="BO32" s="14"/>
      <c r="BP32" s="14"/>
      <c r="BQ32" s="14"/>
      <c r="BR32" s="18">
        <f>BR28</f>
        <v>11.999000000000001</v>
      </c>
      <c r="BS32" s="19"/>
      <c r="BT32" s="19"/>
      <c r="BU32" s="19"/>
      <c r="BV32" s="19"/>
      <c r="BW32" s="19"/>
      <c r="BX32" s="19"/>
      <c r="BY32" s="20"/>
      <c r="BZ32" s="14">
        <f>BZ28</f>
        <v>3100.4779999999996</v>
      </c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>
        <f>BL32-AK32</f>
        <v>-0.23000000000001819</v>
      </c>
      <c r="CM32" s="14"/>
      <c r="CN32" s="14"/>
      <c r="CO32" s="14"/>
      <c r="CP32" s="14"/>
      <c r="CQ32" s="14"/>
      <c r="CR32" s="14"/>
      <c r="CS32" s="42">
        <f>CS28</f>
        <v>0</v>
      </c>
      <c r="CT32" s="72"/>
      <c r="CU32" s="72"/>
      <c r="CV32" s="72"/>
      <c r="CW32" s="73"/>
      <c r="CX32" s="14">
        <f t="shared" si="2"/>
        <v>-0.23000000000001819</v>
      </c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71"/>
      <c r="DJ32" s="71"/>
      <c r="DK32" s="71"/>
      <c r="DL32" s="71"/>
      <c r="DM32" s="71"/>
      <c r="DN32" s="71"/>
    </row>
    <row r="33" spans="1:1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x14ac:dyDescent="0.25">
      <c r="A34" s="2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42" customHeight="1" x14ac:dyDescent="0.25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45" t="s">
        <v>26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 t="s">
        <v>27</v>
      </c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 t="s">
        <v>17</v>
      </c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58" t="s">
        <v>28</v>
      </c>
      <c r="DJ35" s="58"/>
      <c r="DK35" s="58"/>
      <c r="DL35" s="58"/>
      <c r="DM35" s="58"/>
      <c r="DN35" s="58"/>
    </row>
    <row r="36" spans="1:118" ht="39.75" customHeight="1" x14ac:dyDescent="0.2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1"/>
      <c r="AM36" s="45" t="s">
        <v>18</v>
      </c>
      <c r="AN36" s="45"/>
      <c r="AO36" s="45"/>
      <c r="AP36" s="45"/>
      <c r="AQ36" s="45"/>
      <c r="AR36" s="45"/>
      <c r="AS36" s="45"/>
      <c r="AT36" s="45"/>
      <c r="AU36" s="45" t="s">
        <v>19</v>
      </c>
      <c r="AV36" s="45"/>
      <c r="AW36" s="45"/>
      <c r="AX36" s="45"/>
      <c r="AY36" s="45"/>
      <c r="AZ36" s="45"/>
      <c r="BA36" s="45"/>
      <c r="BB36" s="45"/>
      <c r="BC36" s="45"/>
      <c r="BD36" s="45" t="s">
        <v>20</v>
      </c>
      <c r="BE36" s="45"/>
      <c r="BF36" s="45"/>
      <c r="BG36" s="45"/>
      <c r="BH36" s="45"/>
      <c r="BI36" s="45"/>
      <c r="BJ36" s="45"/>
      <c r="BK36" s="45"/>
      <c r="BL36" s="45" t="s">
        <v>18</v>
      </c>
      <c r="BM36" s="45"/>
      <c r="BN36" s="45"/>
      <c r="BO36" s="45"/>
      <c r="BP36" s="45"/>
      <c r="BQ36" s="45"/>
      <c r="BR36" s="45" t="s">
        <v>19</v>
      </c>
      <c r="BS36" s="45"/>
      <c r="BT36" s="45"/>
      <c r="BU36" s="45"/>
      <c r="BV36" s="45"/>
      <c r="BW36" s="45"/>
      <c r="BX36" s="45"/>
      <c r="BY36" s="45"/>
      <c r="BZ36" s="45" t="s">
        <v>20</v>
      </c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 t="s">
        <v>18</v>
      </c>
      <c r="CM36" s="45"/>
      <c r="CN36" s="45"/>
      <c r="CO36" s="45"/>
      <c r="CP36" s="45"/>
      <c r="CQ36" s="45"/>
      <c r="CR36" s="45"/>
      <c r="CS36" s="45" t="s">
        <v>19</v>
      </c>
      <c r="CT36" s="45"/>
      <c r="CU36" s="45"/>
      <c r="CV36" s="45"/>
      <c r="CW36" s="45"/>
      <c r="CX36" s="45" t="s">
        <v>20</v>
      </c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59"/>
      <c r="DJ36" s="60"/>
      <c r="DK36" s="60"/>
      <c r="DL36" s="60"/>
      <c r="DM36" s="60"/>
      <c r="DN36" s="61"/>
    </row>
    <row r="37" spans="1:118" x14ac:dyDescent="0.25">
      <c r="A37" s="57">
        <v>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>
        <v>2</v>
      </c>
      <c r="AN37" s="57"/>
      <c r="AO37" s="57"/>
      <c r="AP37" s="57"/>
      <c r="AQ37" s="57"/>
      <c r="AR37" s="57"/>
      <c r="AS37" s="57"/>
      <c r="AT37" s="57"/>
      <c r="AU37" s="57">
        <v>3</v>
      </c>
      <c r="AV37" s="57"/>
      <c r="AW37" s="57"/>
      <c r="AX37" s="57"/>
      <c r="AY37" s="57"/>
      <c r="AZ37" s="57"/>
      <c r="BA37" s="57"/>
      <c r="BB37" s="57"/>
      <c r="BC37" s="57"/>
      <c r="BD37" s="57">
        <v>4</v>
      </c>
      <c r="BE37" s="57"/>
      <c r="BF37" s="57"/>
      <c r="BG37" s="57"/>
      <c r="BH37" s="57"/>
      <c r="BI37" s="57"/>
      <c r="BJ37" s="57"/>
      <c r="BK37" s="57"/>
      <c r="BL37" s="57">
        <v>5</v>
      </c>
      <c r="BM37" s="57"/>
      <c r="BN37" s="57"/>
      <c r="BO37" s="57"/>
      <c r="BP37" s="57"/>
      <c r="BQ37" s="57"/>
      <c r="BR37" s="57">
        <v>6</v>
      </c>
      <c r="BS37" s="57"/>
      <c r="BT37" s="57"/>
      <c r="BU37" s="57"/>
      <c r="BV37" s="57"/>
      <c r="BW37" s="57"/>
      <c r="BX37" s="57"/>
      <c r="BY37" s="57"/>
      <c r="BZ37" s="57">
        <v>7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>
        <v>8</v>
      </c>
      <c r="CM37" s="57"/>
      <c r="CN37" s="57"/>
      <c r="CO37" s="57"/>
      <c r="CP37" s="57"/>
      <c r="CQ37" s="57"/>
      <c r="CR37" s="57"/>
      <c r="CS37" s="57">
        <v>9</v>
      </c>
      <c r="CT37" s="57"/>
      <c r="CU37" s="57"/>
      <c r="CV37" s="57"/>
      <c r="CW37" s="57"/>
      <c r="CX37" s="57">
        <v>10</v>
      </c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>
        <v>11</v>
      </c>
      <c r="DJ37" s="57"/>
      <c r="DK37" s="57"/>
      <c r="DL37" s="57"/>
      <c r="DM37" s="57"/>
      <c r="DN37" s="57"/>
    </row>
    <row r="38" spans="1:118" s="12" customFormat="1" ht="46.5" hidden="1" customHeight="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69"/>
      <c r="DJ38" s="69"/>
      <c r="DK38" s="69"/>
      <c r="DL38" s="69"/>
      <c r="DM38" s="69"/>
      <c r="DN38" s="69"/>
    </row>
    <row r="39" spans="1:118" x14ac:dyDescent="0.25">
      <c r="A39" s="29" t="s">
        <v>36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6">
        <f>AM38</f>
        <v>0</v>
      </c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>
        <f>BD38</f>
        <v>0</v>
      </c>
      <c r="BE39" s="36"/>
      <c r="BF39" s="36"/>
      <c r="BG39" s="36"/>
      <c r="BH39" s="36"/>
      <c r="BI39" s="36"/>
      <c r="BJ39" s="36"/>
      <c r="BK39" s="36"/>
      <c r="BL39" s="36">
        <f>BL38</f>
        <v>0</v>
      </c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>
        <f>BZ38</f>
        <v>0</v>
      </c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>
        <f>CL38</f>
        <v>0</v>
      </c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>
        <f>CX38</f>
        <v>0</v>
      </c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29"/>
      <c r="DJ39" s="29"/>
      <c r="DK39" s="29"/>
      <c r="DL39" s="29"/>
      <c r="DM39" s="29"/>
      <c r="DN39" s="29"/>
    </row>
    <row r="40" spans="1:1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x14ac:dyDescent="0.25">
      <c r="A41" s="2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ht="62.25" customHeight="1" x14ac:dyDescent="0.25">
      <c r="A42" s="45" t="s">
        <v>22</v>
      </c>
      <c r="B42" s="45"/>
      <c r="C42" s="45"/>
      <c r="D42" s="45"/>
      <c r="E42" s="68" t="s">
        <v>23</v>
      </c>
      <c r="F42" s="68"/>
      <c r="G42" s="68"/>
      <c r="H42" s="68"/>
      <c r="I42" s="68"/>
      <c r="J42" s="45" t="s">
        <v>38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 t="s">
        <v>39</v>
      </c>
      <c r="AR42" s="45"/>
      <c r="AS42" s="45"/>
      <c r="AT42" s="45"/>
      <c r="AU42" s="45" t="s">
        <v>40</v>
      </c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 t="s">
        <v>26</v>
      </c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 t="s">
        <v>41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 t="s">
        <v>17</v>
      </c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"/>
      <c r="DL42" s="4"/>
      <c r="DM42" s="4"/>
      <c r="DN42" s="4"/>
    </row>
    <row r="43" spans="1:118" ht="20.25" customHeight="1" x14ac:dyDescent="0.25">
      <c r="A43" s="55">
        <v>1</v>
      </c>
      <c r="B43" s="55"/>
      <c r="C43" s="55"/>
      <c r="D43" s="55"/>
      <c r="E43" s="55">
        <v>2</v>
      </c>
      <c r="F43" s="55"/>
      <c r="G43" s="55"/>
      <c r="H43" s="55"/>
      <c r="I43" s="55"/>
      <c r="J43" s="55">
        <v>3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>
        <v>4</v>
      </c>
      <c r="AR43" s="55"/>
      <c r="AS43" s="55"/>
      <c r="AT43" s="55"/>
      <c r="AU43" s="55">
        <v>5</v>
      </c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42">
        <v>6</v>
      </c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4"/>
      <c r="BX43" s="42">
        <v>7</v>
      </c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4"/>
      <c r="CQ43" s="55">
        <v>8</v>
      </c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4"/>
      <c r="DL43" s="4"/>
      <c r="DM43" s="4"/>
      <c r="DN43" s="4"/>
    </row>
    <row r="44" spans="1:118" ht="27.75" customHeight="1" x14ac:dyDescent="0.25">
      <c r="A44" s="46">
        <v>1</v>
      </c>
      <c r="B44" s="47"/>
      <c r="C44" s="47"/>
      <c r="D44" s="48"/>
      <c r="E44" s="49"/>
      <c r="F44" s="50"/>
      <c r="G44" s="50"/>
      <c r="H44" s="50"/>
      <c r="I44" s="51"/>
      <c r="J44" s="65" t="s">
        <v>70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7"/>
    </row>
    <row r="45" spans="1:118" x14ac:dyDescent="0.25">
      <c r="A45" s="29" t="s">
        <v>56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</row>
    <row r="46" spans="1:118" s="12" customFormat="1" ht="46.5" customHeight="1" x14ac:dyDescent="0.25">
      <c r="A46" s="37">
        <v>1</v>
      </c>
      <c r="B46" s="37"/>
      <c r="C46" s="37"/>
      <c r="D46" s="37"/>
      <c r="E46" s="27">
        <v>1910160</v>
      </c>
      <c r="F46" s="27"/>
      <c r="G46" s="27"/>
      <c r="H46" s="27"/>
      <c r="I46" s="27"/>
      <c r="J46" s="30" t="s">
        <v>72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 t="s">
        <v>73</v>
      </c>
      <c r="AR46" s="30"/>
      <c r="AS46" s="30"/>
      <c r="AT46" s="30"/>
      <c r="AU46" s="38" t="s">
        <v>64</v>
      </c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27">
        <v>13</v>
      </c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4">
        <v>13</v>
      </c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6"/>
      <c r="CQ46" s="27">
        <f>BX46-BG46</f>
        <v>0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</row>
    <row r="47" spans="1:118" s="12" customFormat="1" ht="51" hidden="1" customHeight="1" x14ac:dyDescent="0.25">
      <c r="A47" s="21" t="s">
        <v>66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3"/>
    </row>
    <row r="48" spans="1:118" s="12" customFormat="1" ht="39.75" customHeight="1" x14ac:dyDescent="0.25">
      <c r="A48" s="37">
        <v>2</v>
      </c>
      <c r="B48" s="37"/>
      <c r="C48" s="37"/>
      <c r="D48" s="37"/>
      <c r="E48" s="27">
        <v>1910160</v>
      </c>
      <c r="F48" s="27"/>
      <c r="G48" s="27"/>
      <c r="H48" s="27"/>
      <c r="I48" s="27"/>
      <c r="J48" s="30" t="s">
        <v>74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 t="s">
        <v>73</v>
      </c>
      <c r="AR48" s="30"/>
      <c r="AS48" s="30"/>
      <c r="AT48" s="30"/>
      <c r="AU48" s="38" t="s">
        <v>64</v>
      </c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5">
        <v>13</v>
      </c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24">
        <v>13</v>
      </c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6"/>
      <c r="CQ48" s="27">
        <f>BX48-BG48</f>
        <v>0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</row>
    <row r="49" spans="1:114" s="12" customFormat="1" ht="48" hidden="1" customHeight="1" x14ac:dyDescent="0.25">
      <c r="A49" s="21" t="s">
        <v>67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3"/>
    </row>
    <row r="50" spans="1:114" s="12" customFormat="1" ht="41.25" customHeight="1" x14ac:dyDescent="0.25">
      <c r="A50" s="37">
        <v>3</v>
      </c>
      <c r="B50" s="37"/>
      <c r="C50" s="37"/>
      <c r="D50" s="37"/>
      <c r="E50" s="27">
        <v>1910160</v>
      </c>
      <c r="F50" s="27"/>
      <c r="G50" s="27"/>
      <c r="H50" s="27"/>
      <c r="I50" s="27"/>
      <c r="J50" s="30" t="s">
        <v>75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 t="s">
        <v>73</v>
      </c>
      <c r="AR50" s="30"/>
      <c r="AS50" s="30"/>
      <c r="AT50" s="30"/>
      <c r="AU50" s="38" t="s">
        <v>64</v>
      </c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27">
        <v>0</v>
      </c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4">
        <v>0</v>
      </c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6"/>
      <c r="CQ50" s="27">
        <f>BX50-BG50</f>
        <v>0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</row>
    <row r="51" spans="1:114" x14ac:dyDescent="0.25">
      <c r="A51" s="29" t="s">
        <v>58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</row>
    <row r="52" spans="1:114" s="12" customFormat="1" ht="64.5" customHeight="1" x14ac:dyDescent="0.25">
      <c r="A52" s="27">
        <v>1</v>
      </c>
      <c r="B52" s="27"/>
      <c r="C52" s="27"/>
      <c r="D52" s="27"/>
      <c r="E52" s="27">
        <v>1910160</v>
      </c>
      <c r="F52" s="27"/>
      <c r="G52" s="27"/>
      <c r="H52" s="27"/>
      <c r="I52" s="27"/>
      <c r="J52" s="30" t="s">
        <v>76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 t="s">
        <v>73</v>
      </c>
      <c r="AR52" s="30"/>
      <c r="AS52" s="30"/>
      <c r="AT52" s="30"/>
      <c r="AU52" s="30" t="s">
        <v>77</v>
      </c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9">
        <v>8121</v>
      </c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24">
        <v>8855</v>
      </c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6"/>
      <c r="CQ52" s="28">
        <f>BX52-BG52</f>
        <v>734</v>
      </c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</row>
    <row r="53" spans="1:114" s="12" customFormat="1" ht="39.75" customHeight="1" x14ac:dyDescent="0.25">
      <c r="A53" s="21" t="s">
        <v>78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3"/>
    </row>
    <row r="54" spans="1:114" s="12" customFormat="1" ht="54" customHeight="1" x14ac:dyDescent="0.25">
      <c r="A54" s="27">
        <v>2</v>
      </c>
      <c r="B54" s="27"/>
      <c r="C54" s="27"/>
      <c r="D54" s="27"/>
      <c r="E54" s="27">
        <v>1910160</v>
      </c>
      <c r="F54" s="27"/>
      <c r="G54" s="27"/>
      <c r="H54" s="27"/>
      <c r="I54" s="27"/>
      <c r="J54" s="30" t="s">
        <v>79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 t="s">
        <v>73</v>
      </c>
      <c r="AR54" s="30"/>
      <c r="AS54" s="30"/>
      <c r="AT54" s="30"/>
      <c r="AU54" s="30" t="s">
        <v>80</v>
      </c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9">
        <v>159</v>
      </c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24">
        <v>168</v>
      </c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6"/>
      <c r="CQ54" s="28">
        <f>BX54-BG54</f>
        <v>9</v>
      </c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</row>
    <row r="55" spans="1:114" s="12" customFormat="1" ht="38.25" customHeight="1" x14ac:dyDescent="0.25">
      <c r="A55" s="21" t="s">
        <v>86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3"/>
    </row>
    <row r="56" spans="1:114" s="12" customFormat="1" ht="53.25" customHeight="1" x14ac:dyDescent="0.25">
      <c r="A56" s="27">
        <v>3</v>
      </c>
      <c r="B56" s="27"/>
      <c r="C56" s="27"/>
      <c r="D56" s="27"/>
      <c r="E56" s="27">
        <v>1910160</v>
      </c>
      <c r="F56" s="27"/>
      <c r="G56" s="27"/>
      <c r="H56" s="27"/>
      <c r="I56" s="27"/>
      <c r="J56" s="30" t="s">
        <v>81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 t="s">
        <v>73</v>
      </c>
      <c r="AR56" s="30"/>
      <c r="AS56" s="30"/>
      <c r="AT56" s="30"/>
      <c r="AU56" s="30" t="s">
        <v>84</v>
      </c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9">
        <v>16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24">
        <v>15</v>
      </c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6"/>
      <c r="CQ56" s="28">
        <f>BX56-BG56</f>
        <v>-1</v>
      </c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</row>
    <row r="57" spans="1:114" s="12" customFormat="1" ht="38.25" customHeight="1" x14ac:dyDescent="0.25">
      <c r="A57" s="21" t="s">
        <v>87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3"/>
    </row>
    <row r="58" spans="1:114" s="12" customFormat="1" ht="67.5" customHeight="1" x14ac:dyDescent="0.25">
      <c r="A58" s="27">
        <v>4</v>
      </c>
      <c r="B58" s="27"/>
      <c r="C58" s="27"/>
      <c r="D58" s="27"/>
      <c r="E58" s="27">
        <v>1910160</v>
      </c>
      <c r="F58" s="27"/>
      <c r="G58" s="27"/>
      <c r="H58" s="27"/>
      <c r="I58" s="27"/>
      <c r="J58" s="30" t="s">
        <v>82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 t="s">
        <v>73</v>
      </c>
      <c r="AR58" s="30"/>
      <c r="AS58" s="30"/>
      <c r="AT58" s="30"/>
      <c r="AU58" s="30" t="s">
        <v>85</v>
      </c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9">
        <v>104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24">
        <v>114</v>
      </c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6"/>
      <c r="CQ58" s="28">
        <f>BX58-BG58</f>
        <v>10</v>
      </c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</row>
    <row r="59" spans="1:114" s="12" customFormat="1" ht="38.25" customHeight="1" x14ac:dyDescent="0.25">
      <c r="A59" s="21" t="s">
        <v>87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3"/>
    </row>
    <row r="60" spans="1:114" s="12" customFormat="1" ht="65.25" customHeight="1" x14ac:dyDescent="0.25">
      <c r="A60" s="27">
        <v>5</v>
      </c>
      <c r="B60" s="27"/>
      <c r="C60" s="27"/>
      <c r="D60" s="27"/>
      <c r="E60" s="27">
        <v>1910160</v>
      </c>
      <c r="F60" s="27"/>
      <c r="G60" s="27"/>
      <c r="H60" s="27"/>
      <c r="I60" s="27"/>
      <c r="J60" s="30" t="s">
        <v>83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 t="s">
        <v>73</v>
      </c>
      <c r="AR60" s="30"/>
      <c r="AS60" s="30"/>
      <c r="AT60" s="30"/>
      <c r="AU60" s="30" t="s">
        <v>88</v>
      </c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9">
        <v>39</v>
      </c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24">
        <v>39</v>
      </c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6"/>
      <c r="CQ60" s="28">
        <f>BX60-BG60</f>
        <v>0</v>
      </c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</row>
    <row r="61" spans="1:114" s="12" customFormat="1" ht="30" hidden="1" customHeight="1" x14ac:dyDescent="0.25">
      <c r="A61" s="21" t="s">
        <v>86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3"/>
    </row>
    <row r="62" spans="1:114" x14ac:dyDescent="0.25">
      <c r="A62" s="29" t="s">
        <v>59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</row>
    <row r="63" spans="1:114" s="12" customFormat="1" ht="63.75" customHeight="1" x14ac:dyDescent="0.25">
      <c r="A63" s="27">
        <v>1</v>
      </c>
      <c r="B63" s="27"/>
      <c r="C63" s="27"/>
      <c r="D63" s="27"/>
      <c r="E63" s="27">
        <v>1910160</v>
      </c>
      <c r="F63" s="27"/>
      <c r="G63" s="27"/>
      <c r="H63" s="27"/>
      <c r="I63" s="27"/>
      <c r="J63" s="30" t="s">
        <v>89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 t="s">
        <v>63</v>
      </c>
      <c r="AR63" s="30"/>
      <c r="AS63" s="30"/>
      <c r="AT63" s="30"/>
      <c r="AU63" s="30" t="s">
        <v>60</v>
      </c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9">
        <v>12</v>
      </c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24">
        <v>13</v>
      </c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6"/>
      <c r="CQ63" s="28">
        <f>BX63-BG63</f>
        <v>1</v>
      </c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</row>
    <row r="64" spans="1:114" s="12" customFormat="1" ht="35.25" customHeight="1" x14ac:dyDescent="0.25">
      <c r="A64" s="21" t="s">
        <v>87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3"/>
    </row>
    <row r="65" spans="1:114" s="12" customFormat="1" ht="33" customHeight="1" x14ac:dyDescent="0.25">
      <c r="A65" s="27">
        <v>2</v>
      </c>
      <c r="B65" s="27"/>
      <c r="C65" s="27"/>
      <c r="D65" s="27"/>
      <c r="E65" s="27">
        <v>1916012</v>
      </c>
      <c r="F65" s="27"/>
      <c r="G65" s="27"/>
      <c r="H65" s="27"/>
      <c r="I65" s="27"/>
      <c r="J65" s="30" t="s">
        <v>81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 t="s">
        <v>61</v>
      </c>
      <c r="AR65" s="30"/>
      <c r="AS65" s="30"/>
      <c r="AT65" s="30"/>
      <c r="AU65" s="30" t="s">
        <v>60</v>
      </c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1">
        <v>1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>
        <v>1</v>
      </c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4"/>
      <c r="CQ65" s="28">
        <f>BX65-BG65</f>
        <v>0</v>
      </c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</row>
    <row r="66" spans="1:114" s="12" customFormat="1" ht="14.25" hidden="1" customHeight="1" x14ac:dyDescent="0.25">
      <c r="A66" s="21" t="s">
        <v>87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3"/>
    </row>
    <row r="67" spans="1:114" s="12" customFormat="1" ht="36.75" customHeight="1" x14ac:dyDescent="0.25">
      <c r="A67" s="27">
        <v>3</v>
      </c>
      <c r="B67" s="27"/>
      <c r="C67" s="27"/>
      <c r="D67" s="27"/>
      <c r="E67" s="27">
        <v>1916012</v>
      </c>
      <c r="F67" s="27"/>
      <c r="G67" s="27"/>
      <c r="H67" s="27"/>
      <c r="I67" s="27"/>
      <c r="J67" s="30" t="s">
        <v>82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 t="s">
        <v>61</v>
      </c>
      <c r="AR67" s="30"/>
      <c r="AS67" s="30"/>
      <c r="AT67" s="30"/>
      <c r="AU67" s="30" t="s">
        <v>60</v>
      </c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1">
        <v>8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2">
        <v>9</v>
      </c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4"/>
      <c r="CQ67" s="28">
        <f>BX67-BG67</f>
        <v>1</v>
      </c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</row>
    <row r="68" spans="1:114" s="12" customFormat="1" ht="34.5" customHeight="1" x14ac:dyDescent="0.25">
      <c r="A68" s="21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3"/>
    </row>
    <row r="69" spans="1:114" s="12" customFormat="1" ht="34.5" customHeight="1" x14ac:dyDescent="0.25">
      <c r="A69" s="27">
        <v>4</v>
      </c>
      <c r="B69" s="27"/>
      <c r="C69" s="27"/>
      <c r="D69" s="27"/>
      <c r="E69" s="27">
        <v>1916012</v>
      </c>
      <c r="F69" s="27"/>
      <c r="G69" s="27"/>
      <c r="H69" s="27"/>
      <c r="I69" s="27"/>
      <c r="J69" s="30" t="s">
        <v>83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 t="s">
        <v>61</v>
      </c>
      <c r="AR69" s="30"/>
      <c r="AS69" s="30"/>
      <c r="AT69" s="30"/>
      <c r="AU69" s="30" t="s">
        <v>60</v>
      </c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1">
        <v>3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2">
        <v>3</v>
      </c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4"/>
      <c r="CQ69" s="28">
        <f>BX69-BG69</f>
        <v>0</v>
      </c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</row>
    <row r="70" spans="1:114" s="12" customFormat="1" ht="25.5" hidden="1" customHeight="1" x14ac:dyDescent="0.25">
      <c r="A70" s="21" t="s">
        <v>87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3"/>
    </row>
    <row r="71" spans="1:114" s="12" customFormat="1" ht="40.5" customHeight="1" x14ac:dyDescent="0.25">
      <c r="A71" s="27">
        <v>5</v>
      </c>
      <c r="B71" s="27"/>
      <c r="C71" s="27"/>
      <c r="D71" s="27"/>
      <c r="E71" s="27">
        <v>1916012</v>
      </c>
      <c r="F71" s="27"/>
      <c r="G71" s="27"/>
      <c r="H71" s="27"/>
      <c r="I71" s="27"/>
      <c r="J71" s="30" t="s">
        <v>90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 t="s">
        <v>57</v>
      </c>
      <c r="AR71" s="30"/>
      <c r="AS71" s="30"/>
      <c r="AT71" s="30"/>
      <c r="AU71" s="30" t="s">
        <v>60</v>
      </c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101">
        <v>238.51599999999999</v>
      </c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5">
        <v>238.49799999999999</v>
      </c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>
        <f>BX71-BG71</f>
        <v>-1.8000000000000682E-2</v>
      </c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</row>
    <row r="72" spans="1:114" s="12" customFormat="1" ht="33" customHeight="1" x14ac:dyDescent="0.25">
      <c r="A72" s="21" t="s">
        <v>91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3"/>
    </row>
    <row r="73" spans="1:114" s="12" customFormat="1" ht="37.5" customHeight="1" x14ac:dyDescent="0.25">
      <c r="A73" s="27">
        <v>6</v>
      </c>
      <c r="B73" s="27"/>
      <c r="C73" s="27"/>
      <c r="D73" s="27"/>
      <c r="E73" s="27">
        <v>1916012</v>
      </c>
      <c r="F73" s="27"/>
      <c r="G73" s="27"/>
      <c r="H73" s="27"/>
      <c r="I73" s="27"/>
      <c r="J73" s="30" t="s">
        <v>92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 t="s">
        <v>61</v>
      </c>
      <c r="AR73" s="30"/>
      <c r="AS73" s="30"/>
      <c r="AT73" s="30"/>
      <c r="AU73" s="30" t="s">
        <v>60</v>
      </c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1">
        <v>624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2">
        <v>681</v>
      </c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4"/>
      <c r="CQ73" s="28">
        <f>BX73-BG73</f>
        <v>57</v>
      </c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</row>
    <row r="74" spans="1:114" s="12" customFormat="1" ht="30.75" customHeight="1" x14ac:dyDescent="0.25">
      <c r="A74" s="21" t="s">
        <v>87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3"/>
    </row>
    <row r="76" spans="1:114" x14ac:dyDescent="0.25">
      <c r="A76" s="2" t="s">
        <v>42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1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</row>
    <row r="77" spans="1:114" ht="33" customHeight="1" x14ac:dyDescent="0.25">
      <c r="A77" s="58" t="s">
        <v>43</v>
      </c>
      <c r="B77" s="58"/>
      <c r="C77" s="58"/>
      <c r="D77" s="58"/>
      <c r="E77" s="58" t="s">
        <v>44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62" t="s">
        <v>45</v>
      </c>
      <c r="AA77" s="62"/>
      <c r="AB77" s="62"/>
      <c r="AC77" s="62"/>
      <c r="AD77" s="62"/>
      <c r="AE77" s="62"/>
      <c r="AF77" s="62"/>
      <c r="AG77" s="45" t="s">
        <v>46</v>
      </c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 t="s">
        <v>47</v>
      </c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 t="s">
        <v>48</v>
      </c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 t="s">
        <v>49</v>
      </c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</row>
    <row r="78" spans="1:114" ht="28.5" customHeight="1" x14ac:dyDescent="0.25">
      <c r="A78" s="59"/>
      <c r="B78" s="60"/>
      <c r="C78" s="60"/>
      <c r="D78" s="61"/>
      <c r="E78" s="59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3"/>
      <c r="AA78" s="64"/>
      <c r="AB78" s="64"/>
      <c r="AC78" s="64"/>
      <c r="AD78" s="64"/>
      <c r="AE78" s="64"/>
      <c r="AF78" s="64"/>
      <c r="AG78" s="45" t="s">
        <v>18</v>
      </c>
      <c r="AH78" s="45"/>
      <c r="AI78" s="45"/>
      <c r="AJ78" s="45"/>
      <c r="AK78" s="45" t="s">
        <v>19</v>
      </c>
      <c r="AL78" s="45"/>
      <c r="AM78" s="45"/>
      <c r="AN78" s="45"/>
      <c r="AO78" s="45"/>
      <c r="AP78" s="45"/>
      <c r="AQ78" s="45" t="s">
        <v>33</v>
      </c>
      <c r="AR78" s="45"/>
      <c r="AS78" s="45"/>
      <c r="AT78" s="45"/>
      <c r="AU78" s="45"/>
      <c r="AV78" s="45"/>
      <c r="AW78" s="45"/>
      <c r="AX78" s="45" t="s">
        <v>18</v>
      </c>
      <c r="AY78" s="45"/>
      <c r="AZ78" s="45"/>
      <c r="BA78" s="45"/>
      <c r="BB78" s="45"/>
      <c r="BC78" s="45"/>
      <c r="BD78" s="45" t="s">
        <v>19</v>
      </c>
      <c r="BE78" s="45"/>
      <c r="BF78" s="45"/>
      <c r="BG78" s="45"/>
      <c r="BH78" s="45" t="s">
        <v>33</v>
      </c>
      <c r="BI78" s="45"/>
      <c r="BJ78" s="45"/>
      <c r="BK78" s="45"/>
      <c r="BL78" s="45"/>
      <c r="BM78" s="45"/>
      <c r="BN78" s="45"/>
      <c r="BO78" s="45" t="s">
        <v>18</v>
      </c>
      <c r="BP78" s="45"/>
      <c r="BQ78" s="45"/>
      <c r="BR78" s="45"/>
      <c r="BS78" s="45"/>
      <c r="BT78" s="45"/>
      <c r="BU78" s="45"/>
      <c r="BV78" s="45" t="s">
        <v>19</v>
      </c>
      <c r="BW78" s="45"/>
      <c r="BX78" s="45"/>
      <c r="BY78" s="45"/>
      <c r="BZ78" s="45"/>
      <c r="CA78" s="45"/>
      <c r="CB78" s="45"/>
      <c r="CC78" s="45"/>
      <c r="CD78" s="45" t="s">
        <v>33</v>
      </c>
      <c r="CE78" s="45"/>
      <c r="CF78" s="45"/>
      <c r="CG78" s="45"/>
      <c r="CH78" s="45"/>
      <c r="CI78" s="45"/>
      <c r="CJ78" s="45"/>
      <c r="CK78" s="45"/>
      <c r="CL78" s="45" t="s">
        <v>18</v>
      </c>
      <c r="CM78" s="45"/>
      <c r="CN78" s="45"/>
      <c r="CO78" s="45"/>
      <c r="CP78" s="45"/>
      <c r="CQ78" s="45"/>
      <c r="CR78" s="45"/>
      <c r="CS78" s="45" t="s">
        <v>19</v>
      </c>
      <c r="CT78" s="45"/>
      <c r="CU78" s="45"/>
      <c r="CV78" s="45"/>
      <c r="CW78" s="45"/>
      <c r="CX78" s="45" t="s">
        <v>33</v>
      </c>
      <c r="CY78" s="45"/>
      <c r="CZ78" s="45"/>
      <c r="DA78" s="45"/>
      <c r="DB78" s="45"/>
      <c r="DC78" s="45"/>
      <c r="DD78" s="45"/>
      <c r="DE78" s="45"/>
      <c r="DF78" s="45"/>
      <c r="DG78" s="45"/>
      <c r="DH78" s="45"/>
    </row>
    <row r="79" spans="1:114" x14ac:dyDescent="0.25">
      <c r="A79" s="36">
        <v>1</v>
      </c>
      <c r="B79" s="36"/>
      <c r="C79" s="36"/>
      <c r="D79" s="36"/>
      <c r="E79" s="36">
        <v>2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56">
        <v>3</v>
      </c>
      <c r="AA79" s="56"/>
      <c r="AB79" s="56"/>
      <c r="AC79" s="56"/>
      <c r="AD79" s="56"/>
      <c r="AE79" s="56"/>
      <c r="AF79" s="57"/>
      <c r="AG79" s="55">
        <v>4</v>
      </c>
      <c r="AH79" s="55"/>
      <c r="AI79" s="55"/>
      <c r="AJ79" s="55"/>
      <c r="AK79" s="55"/>
      <c r="AL79" s="55"/>
      <c r="AM79" s="55"/>
      <c r="AN79" s="55"/>
      <c r="AO79" s="55"/>
      <c r="AP79" s="55"/>
      <c r="AQ79" s="55">
        <v>6</v>
      </c>
      <c r="AR79" s="55"/>
      <c r="AS79" s="55"/>
      <c r="AT79" s="55"/>
      <c r="AU79" s="55"/>
      <c r="AV79" s="55"/>
      <c r="AW79" s="55"/>
      <c r="AX79" s="55">
        <v>7</v>
      </c>
      <c r="AY79" s="55"/>
      <c r="AZ79" s="55"/>
      <c r="BA79" s="55"/>
      <c r="BB79" s="55"/>
      <c r="BC79" s="55"/>
      <c r="BD79" s="55">
        <v>8</v>
      </c>
      <c r="BE79" s="55"/>
      <c r="BF79" s="55"/>
      <c r="BG79" s="55"/>
      <c r="BH79" s="55">
        <v>9</v>
      </c>
      <c r="BI79" s="55"/>
      <c r="BJ79" s="55"/>
      <c r="BK79" s="55"/>
      <c r="BL79" s="55"/>
      <c r="BM79" s="55"/>
      <c r="BN79" s="55"/>
      <c r="BO79" s="55">
        <v>10</v>
      </c>
      <c r="BP79" s="55"/>
      <c r="BQ79" s="55"/>
      <c r="BR79" s="55"/>
      <c r="BS79" s="55"/>
      <c r="BT79" s="55"/>
      <c r="BU79" s="55"/>
      <c r="BV79" s="55">
        <v>11</v>
      </c>
      <c r="BW79" s="55"/>
      <c r="BX79" s="55"/>
      <c r="BY79" s="55"/>
      <c r="BZ79" s="55"/>
      <c r="CA79" s="55"/>
      <c r="CB79" s="55"/>
      <c r="CC79" s="55"/>
      <c r="CD79" s="55">
        <v>12</v>
      </c>
      <c r="CE79" s="55"/>
      <c r="CF79" s="55"/>
      <c r="CG79" s="55"/>
      <c r="CH79" s="55"/>
      <c r="CI79" s="55"/>
      <c r="CJ79" s="55"/>
      <c r="CK79" s="55"/>
      <c r="CL79" s="55">
        <v>13</v>
      </c>
      <c r="CM79" s="55"/>
      <c r="CN79" s="55"/>
      <c r="CO79" s="55"/>
      <c r="CP79" s="55"/>
      <c r="CQ79" s="55"/>
      <c r="CR79" s="55"/>
      <c r="CS79" s="55">
        <v>14</v>
      </c>
      <c r="CT79" s="55"/>
      <c r="CU79" s="55"/>
      <c r="CV79" s="55"/>
      <c r="CW79" s="55"/>
      <c r="CX79" s="55">
        <v>15</v>
      </c>
      <c r="CY79" s="55"/>
      <c r="CZ79" s="55"/>
      <c r="DA79" s="55"/>
      <c r="DB79" s="55"/>
      <c r="DC79" s="55"/>
      <c r="DD79" s="55"/>
      <c r="DE79" s="55"/>
      <c r="DF79" s="55"/>
      <c r="DG79" s="55"/>
      <c r="DH79" s="55"/>
    </row>
    <row r="80" spans="1:114" ht="52.5" customHeight="1" x14ac:dyDescent="0.25">
      <c r="A80" s="52" t="s">
        <v>51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54" t="s">
        <v>65</v>
      </c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x14ac:dyDescent="0.25">
      <c r="A81" s="9"/>
      <c r="B81" s="9"/>
      <c r="C81" s="9"/>
      <c r="D81" s="9"/>
      <c r="E81" s="4"/>
      <c r="F81" s="4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40" t="s">
        <v>50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40" t="s">
        <v>52</v>
      </c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10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x14ac:dyDescent="0.25">
      <c r="A82" s="9"/>
      <c r="B82" s="9"/>
      <c r="C82" s="9"/>
      <c r="D82" s="9"/>
      <c r="E82" s="4"/>
      <c r="F82" s="4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0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x14ac:dyDescent="0.25">
      <c r="A83" s="52" t="s">
        <v>53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54" t="s">
        <v>54</v>
      </c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x14ac:dyDescent="0.25">
      <c r="A84" s="9"/>
      <c r="B84" s="9"/>
      <c r="C84" s="9"/>
      <c r="D84" s="9"/>
      <c r="E84" s="4"/>
      <c r="F84" s="4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40" t="s">
        <v>50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40" t="s">
        <v>52</v>
      </c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10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ht="49.5" customHeight="1" x14ac:dyDescent="0.25">
      <c r="A85" s="41" t="s">
        <v>55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</row>
  </sheetData>
  <mergeCells count="376">
    <mergeCell ref="A69:D69"/>
    <mergeCell ref="E69:I69"/>
    <mergeCell ref="J69:AP69"/>
    <mergeCell ref="AQ69:AT69"/>
    <mergeCell ref="AU69:BF69"/>
    <mergeCell ref="BG69:BW69"/>
    <mergeCell ref="BX69:CP69"/>
    <mergeCell ref="CQ69:DJ69"/>
    <mergeCell ref="A70:DJ70"/>
    <mergeCell ref="A60:D60"/>
    <mergeCell ref="E60:I60"/>
    <mergeCell ref="J60:AP60"/>
    <mergeCell ref="AQ60:AT60"/>
    <mergeCell ref="AU60:BF60"/>
    <mergeCell ref="BG60:BW60"/>
    <mergeCell ref="BX60:CP60"/>
    <mergeCell ref="CQ60:DJ60"/>
    <mergeCell ref="A61:DJ61"/>
    <mergeCell ref="A58:D58"/>
    <mergeCell ref="E58:I58"/>
    <mergeCell ref="J58:AP58"/>
    <mergeCell ref="AQ58:AT58"/>
    <mergeCell ref="AU58:BF58"/>
    <mergeCell ref="BG58:BW58"/>
    <mergeCell ref="BX58:CP58"/>
    <mergeCell ref="CQ58:DJ58"/>
    <mergeCell ref="A59:DJ59"/>
    <mergeCell ref="A56:D56"/>
    <mergeCell ref="E56:I56"/>
    <mergeCell ref="J56:AP56"/>
    <mergeCell ref="AQ56:AT56"/>
    <mergeCell ref="AU56:BF56"/>
    <mergeCell ref="BG56:BW56"/>
    <mergeCell ref="BX56:CP56"/>
    <mergeCell ref="CQ56:DJ56"/>
    <mergeCell ref="A57:DJ57"/>
    <mergeCell ref="A54:D54"/>
    <mergeCell ref="E54:I54"/>
    <mergeCell ref="J54:AP54"/>
    <mergeCell ref="AQ54:AT54"/>
    <mergeCell ref="AU54:BF54"/>
    <mergeCell ref="BG54:BW54"/>
    <mergeCell ref="BX54:CP54"/>
    <mergeCell ref="CQ54:DJ54"/>
    <mergeCell ref="A55:DJ55"/>
    <mergeCell ref="A73:D73"/>
    <mergeCell ref="E73:I73"/>
    <mergeCell ref="J73:AP73"/>
    <mergeCell ref="AQ73:AT73"/>
    <mergeCell ref="AU73:BF73"/>
    <mergeCell ref="BG73:BW73"/>
    <mergeCell ref="BX73:CP73"/>
    <mergeCell ref="CQ73:DJ73"/>
    <mergeCell ref="A74:DJ74"/>
    <mergeCell ref="O13:DG13"/>
    <mergeCell ref="C15:K15"/>
    <mergeCell ref="N15:X15"/>
    <mergeCell ref="AA15:DH15"/>
    <mergeCell ref="A19:AI19"/>
    <mergeCell ref="AJ19:BO19"/>
    <mergeCell ref="BP19:DH19"/>
    <mergeCell ref="A5:DH5"/>
    <mergeCell ref="A6:DH6"/>
    <mergeCell ref="C9:K9"/>
    <mergeCell ref="O9:DG9"/>
    <mergeCell ref="N10:DH10"/>
    <mergeCell ref="C12:K12"/>
    <mergeCell ref="O12:DF12"/>
    <mergeCell ref="BP20:CC20"/>
    <mergeCell ref="CD20:CP20"/>
    <mergeCell ref="CQ20:DH20"/>
    <mergeCell ref="A21:J21"/>
    <mergeCell ref="K21:V21"/>
    <mergeCell ref="W21:AI21"/>
    <mergeCell ref="AJ21:AR21"/>
    <mergeCell ref="AS21:BC21"/>
    <mergeCell ref="BD21:BO21"/>
    <mergeCell ref="BP21:CC21"/>
    <mergeCell ref="A20:J20"/>
    <mergeCell ref="K20:V20"/>
    <mergeCell ref="W20:AI20"/>
    <mergeCell ref="AJ20:AR20"/>
    <mergeCell ref="AS20:BC20"/>
    <mergeCell ref="BD20:BO20"/>
    <mergeCell ref="CQ22:DH22"/>
    <mergeCell ref="A25:D26"/>
    <mergeCell ref="E25:H26"/>
    <mergeCell ref="I25:M26"/>
    <mergeCell ref="N25:AJ26"/>
    <mergeCell ref="AK25:BK25"/>
    <mergeCell ref="BL25:CK25"/>
    <mergeCell ref="CL25:DH25"/>
    <mergeCell ref="CD21:CP21"/>
    <mergeCell ref="CQ21:DH21"/>
    <mergeCell ref="A22:J22"/>
    <mergeCell ref="K22:V22"/>
    <mergeCell ref="W22:AI22"/>
    <mergeCell ref="AJ22:AR22"/>
    <mergeCell ref="AS22:BC22"/>
    <mergeCell ref="BD22:BO22"/>
    <mergeCell ref="BP22:CC22"/>
    <mergeCell ref="CD22:CP22"/>
    <mergeCell ref="DI25:DN26"/>
    <mergeCell ref="AK26:AR26"/>
    <mergeCell ref="AS26:AZ26"/>
    <mergeCell ref="BA26:BK26"/>
    <mergeCell ref="BL26:BQ26"/>
    <mergeCell ref="BR26:BY26"/>
    <mergeCell ref="BZ26:CK26"/>
    <mergeCell ref="CL26:CR26"/>
    <mergeCell ref="CS26:CW26"/>
    <mergeCell ref="CX26:DH26"/>
    <mergeCell ref="CX27:DH27"/>
    <mergeCell ref="DI27:DN27"/>
    <mergeCell ref="A28:D28"/>
    <mergeCell ref="E28:H28"/>
    <mergeCell ref="I28:M28"/>
    <mergeCell ref="N28:AJ28"/>
    <mergeCell ref="AK28:AR28"/>
    <mergeCell ref="BA28:BK28"/>
    <mergeCell ref="BL28:BQ28"/>
    <mergeCell ref="BZ28:CK28"/>
    <mergeCell ref="BA27:BK27"/>
    <mergeCell ref="BL27:BQ27"/>
    <mergeCell ref="BR27:BY27"/>
    <mergeCell ref="BZ27:CK27"/>
    <mergeCell ref="CL27:CR27"/>
    <mergeCell ref="CS27:CW27"/>
    <mergeCell ref="A27:D27"/>
    <mergeCell ref="E27:H27"/>
    <mergeCell ref="I27:M27"/>
    <mergeCell ref="N27:AJ27"/>
    <mergeCell ref="AK27:AR27"/>
    <mergeCell ref="AS27:AZ27"/>
    <mergeCell ref="CL28:CR28"/>
    <mergeCell ref="CX28:DH28"/>
    <mergeCell ref="A29:D29"/>
    <mergeCell ref="E29:H29"/>
    <mergeCell ref="I29:M29"/>
    <mergeCell ref="N29:AJ29"/>
    <mergeCell ref="AK29:AR29"/>
    <mergeCell ref="BA29:BK29"/>
    <mergeCell ref="BL29:BQ29"/>
    <mergeCell ref="A31:D31"/>
    <mergeCell ref="E31:H31"/>
    <mergeCell ref="I31:M31"/>
    <mergeCell ref="N31:AJ31"/>
    <mergeCell ref="AK31:AR31"/>
    <mergeCell ref="A30:D30"/>
    <mergeCell ref="E30:H30"/>
    <mergeCell ref="I30:M30"/>
    <mergeCell ref="N30:AJ30"/>
    <mergeCell ref="AK30:AR30"/>
    <mergeCell ref="BA30:BK30"/>
    <mergeCell ref="BA31:BK31"/>
    <mergeCell ref="BL31:BQ31"/>
    <mergeCell ref="BZ31:CK31"/>
    <mergeCell ref="CL31:CR31"/>
    <mergeCell ref="CX31:DH31"/>
    <mergeCell ref="DI31:DN31"/>
    <mergeCell ref="BL30:BQ30"/>
    <mergeCell ref="BZ30:CK30"/>
    <mergeCell ref="CL30:CR30"/>
    <mergeCell ref="CX30:DH30"/>
    <mergeCell ref="DI28:DN30"/>
    <mergeCell ref="BZ29:CK29"/>
    <mergeCell ref="CL29:CR29"/>
    <mergeCell ref="CX29:DH29"/>
    <mergeCell ref="CS28:CW28"/>
    <mergeCell ref="BL36:BQ36"/>
    <mergeCell ref="BR36:BY36"/>
    <mergeCell ref="BZ36:CK36"/>
    <mergeCell ref="CL36:CR36"/>
    <mergeCell ref="CS36:CW36"/>
    <mergeCell ref="CX36:DH36"/>
    <mergeCell ref="CX32:DH32"/>
    <mergeCell ref="DI32:DN32"/>
    <mergeCell ref="A35:AL36"/>
    <mergeCell ref="AM35:BK35"/>
    <mergeCell ref="BL35:CK35"/>
    <mergeCell ref="CL35:DH35"/>
    <mergeCell ref="DI35:DN36"/>
    <mergeCell ref="AM36:AT36"/>
    <mergeCell ref="AU36:BC36"/>
    <mergeCell ref="BD36:BK36"/>
    <mergeCell ref="A32:AJ32"/>
    <mergeCell ref="AK32:AR32"/>
    <mergeCell ref="BA32:BK32"/>
    <mergeCell ref="BL32:BQ32"/>
    <mergeCell ref="BZ32:CK32"/>
    <mergeCell ref="CL32:CR32"/>
    <mergeCell ref="CS32:CW32"/>
    <mergeCell ref="A38:AL38"/>
    <mergeCell ref="AM38:AT38"/>
    <mergeCell ref="AU38:BC38"/>
    <mergeCell ref="BD38:BK38"/>
    <mergeCell ref="BL38:BQ38"/>
    <mergeCell ref="A37:AL37"/>
    <mergeCell ref="AM37:AT37"/>
    <mergeCell ref="AU37:BC37"/>
    <mergeCell ref="BD37:BK37"/>
    <mergeCell ref="BL37:BQ37"/>
    <mergeCell ref="BR38:BY38"/>
    <mergeCell ref="BZ38:CK38"/>
    <mergeCell ref="CL38:CR38"/>
    <mergeCell ref="CS38:CW38"/>
    <mergeCell ref="CX38:DH38"/>
    <mergeCell ref="DI38:DN38"/>
    <mergeCell ref="BZ37:CK37"/>
    <mergeCell ref="CL37:CR37"/>
    <mergeCell ref="CS37:CW37"/>
    <mergeCell ref="CX37:DH37"/>
    <mergeCell ref="DI37:DN37"/>
    <mergeCell ref="BR37:BY37"/>
    <mergeCell ref="CS39:CW39"/>
    <mergeCell ref="CX39:DH39"/>
    <mergeCell ref="DI39:DN39"/>
    <mergeCell ref="A42:D42"/>
    <mergeCell ref="E42:I42"/>
    <mergeCell ref="J42:AP42"/>
    <mergeCell ref="AQ42:AT42"/>
    <mergeCell ref="AU42:BF42"/>
    <mergeCell ref="A39:AL39"/>
    <mergeCell ref="AM39:AT39"/>
    <mergeCell ref="AU39:BC39"/>
    <mergeCell ref="BD39:BK39"/>
    <mergeCell ref="BL39:BQ39"/>
    <mergeCell ref="BR39:BY39"/>
    <mergeCell ref="BG42:BW42"/>
    <mergeCell ref="BX42:CP42"/>
    <mergeCell ref="A43:D43"/>
    <mergeCell ref="E43:I43"/>
    <mergeCell ref="J43:AP43"/>
    <mergeCell ref="AQ43:AT43"/>
    <mergeCell ref="AU43:BF43"/>
    <mergeCell ref="BZ39:CK39"/>
    <mergeCell ref="CL39:CR39"/>
    <mergeCell ref="CQ43:DJ43"/>
    <mergeCell ref="A77:D78"/>
    <mergeCell ref="E77:Y78"/>
    <mergeCell ref="Z77:AF78"/>
    <mergeCell ref="AG77:AW77"/>
    <mergeCell ref="AX77:BN77"/>
    <mergeCell ref="BO77:CK77"/>
    <mergeCell ref="CL77:DH77"/>
    <mergeCell ref="AG78:AJ78"/>
    <mergeCell ref="AK78:AP78"/>
    <mergeCell ref="J44:DJ44"/>
    <mergeCell ref="A45:DJ45"/>
    <mergeCell ref="A51:DJ51"/>
    <mergeCell ref="BG52:BW52"/>
    <mergeCell ref="AU52:BF52"/>
    <mergeCell ref="AQ52:AT52"/>
    <mergeCell ref="A52:D52"/>
    <mergeCell ref="BO79:BU79"/>
    <mergeCell ref="BV79:CC79"/>
    <mergeCell ref="CD79:CK79"/>
    <mergeCell ref="CD78:CK78"/>
    <mergeCell ref="CL78:CR78"/>
    <mergeCell ref="CS78:CW78"/>
    <mergeCell ref="CX78:DH78"/>
    <mergeCell ref="A79:D79"/>
    <mergeCell ref="E79:Y79"/>
    <mergeCell ref="Z79:AF79"/>
    <mergeCell ref="AG79:AJ79"/>
    <mergeCell ref="AK79:AP79"/>
    <mergeCell ref="AQ79:AW79"/>
    <mergeCell ref="AQ78:AW78"/>
    <mergeCell ref="AX78:BC78"/>
    <mergeCell ref="BD78:BG78"/>
    <mergeCell ref="BH78:BN78"/>
    <mergeCell ref="BO78:BU78"/>
    <mergeCell ref="BV78:CC78"/>
    <mergeCell ref="AL84:AW84"/>
    <mergeCell ref="BR84:CL84"/>
    <mergeCell ref="A85:DH85"/>
    <mergeCell ref="BG43:BW43"/>
    <mergeCell ref="BX43:CP43"/>
    <mergeCell ref="CQ42:DJ42"/>
    <mergeCell ref="A44:D44"/>
    <mergeCell ref="E44:I44"/>
    <mergeCell ref="A80:Q80"/>
    <mergeCell ref="AL80:AW80"/>
    <mergeCell ref="BR80:CM80"/>
    <mergeCell ref="AL81:AW81"/>
    <mergeCell ref="BR81:CL81"/>
    <mergeCell ref="A83:Q83"/>
    <mergeCell ref="AL83:AW83"/>
    <mergeCell ref="BR83:CM83"/>
    <mergeCell ref="CL79:CR79"/>
    <mergeCell ref="CS79:CW79"/>
    <mergeCell ref="CX79:DH79"/>
    <mergeCell ref="AX79:BC79"/>
    <mergeCell ref="BD79:BG79"/>
    <mergeCell ref="BH79:BN79"/>
    <mergeCell ref="CQ46:DJ46"/>
    <mergeCell ref="CQ48:DJ48"/>
    <mergeCell ref="BX52:CP52"/>
    <mergeCell ref="CQ52:DJ52"/>
    <mergeCell ref="J52:AP52"/>
    <mergeCell ref="E52:I52"/>
    <mergeCell ref="J48:AP48"/>
    <mergeCell ref="E46:I46"/>
    <mergeCell ref="E48:I48"/>
    <mergeCell ref="A46:D46"/>
    <mergeCell ref="A48:D48"/>
    <mergeCell ref="BX46:CP46"/>
    <mergeCell ref="BX48:CP48"/>
    <mergeCell ref="BG46:BW46"/>
    <mergeCell ref="BG48:BW48"/>
    <mergeCell ref="AU46:BF46"/>
    <mergeCell ref="AU48:BF48"/>
    <mergeCell ref="AQ46:AT46"/>
    <mergeCell ref="AQ48:AT48"/>
    <mergeCell ref="J46:AP46"/>
    <mergeCell ref="A50:D50"/>
    <mergeCell ref="E50:I50"/>
    <mergeCell ref="J50:AP50"/>
    <mergeCell ref="AQ50:AT50"/>
    <mergeCell ref="AU50:BF50"/>
    <mergeCell ref="BG50:BW50"/>
    <mergeCell ref="A62:DJ62"/>
    <mergeCell ref="A63:D63"/>
    <mergeCell ref="E63:I63"/>
    <mergeCell ref="J63:AP63"/>
    <mergeCell ref="AQ63:AT63"/>
    <mergeCell ref="AU63:BF63"/>
    <mergeCell ref="BG63:BW63"/>
    <mergeCell ref="BX63:CP63"/>
    <mergeCell ref="CQ63:DJ63"/>
    <mergeCell ref="BX67:CP67"/>
    <mergeCell ref="CQ67:DJ67"/>
    <mergeCell ref="A67:D67"/>
    <mergeCell ref="E67:I67"/>
    <mergeCell ref="J67:AP67"/>
    <mergeCell ref="AQ67:AT67"/>
    <mergeCell ref="AU67:BF67"/>
    <mergeCell ref="BG67:BW67"/>
    <mergeCell ref="A65:D65"/>
    <mergeCell ref="E65:I65"/>
    <mergeCell ref="J65:AP65"/>
    <mergeCell ref="AQ65:AT65"/>
    <mergeCell ref="AU65:BF65"/>
    <mergeCell ref="BG65:BW65"/>
    <mergeCell ref="BX65:CP65"/>
    <mergeCell ref="CQ65:DJ65"/>
    <mergeCell ref="A66:DJ66"/>
    <mergeCell ref="A71:D71"/>
    <mergeCell ref="E71:I71"/>
    <mergeCell ref="J71:AP71"/>
    <mergeCell ref="AQ71:AT71"/>
    <mergeCell ref="AU71:BF71"/>
    <mergeCell ref="BG71:BW71"/>
    <mergeCell ref="BX71:CP71"/>
    <mergeCell ref="CQ71:DJ71"/>
    <mergeCell ref="A72:DJ72"/>
    <mergeCell ref="A68:DJ68"/>
    <mergeCell ref="A64:DJ64"/>
    <mergeCell ref="A53:DJ53"/>
    <mergeCell ref="BX50:CP50"/>
    <mergeCell ref="CQ50:DJ50"/>
    <mergeCell ref="A47:DJ47"/>
    <mergeCell ref="A49:DJ49"/>
    <mergeCell ref="AS28:AZ28"/>
    <mergeCell ref="AS29:AZ29"/>
    <mergeCell ref="AS30:AZ30"/>
    <mergeCell ref="AS31:AZ31"/>
    <mergeCell ref="AS32:AZ32"/>
    <mergeCell ref="BR29:BW29"/>
    <mergeCell ref="BX29:BY29"/>
    <mergeCell ref="BR30:BW30"/>
    <mergeCell ref="BX30:BY30"/>
    <mergeCell ref="BR31:BW31"/>
    <mergeCell ref="BX31:BY31"/>
    <mergeCell ref="BR28:BY28"/>
    <mergeCell ref="BR32:BY32"/>
  </mergeCells>
  <pageMargins left="0.23622047244094491" right="0.23622047244094491" top="0.35433070866141736" bottom="0.35433070866141736" header="0.31496062992125984" footer="0.31496062992125984"/>
  <pageSetup paperSize="9" scale="56" fitToHeight="0" orientation="landscape" r:id="rId1"/>
  <rowBreaks count="1" manualBreakCount="1">
    <brk id="45" max="1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2019-03-12T07:42:41Z</dcterms:modified>
</cp:coreProperties>
</file>